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530" firstSheet="2" activeTab="2"/>
  </bookViews>
  <sheets>
    <sheet name="DYQSMYB" sheetId="1" state="veryHidden" r:id="rId1"/>
    <sheet name="UJHUGYP" sheetId="2" state="veryHidden" r:id="rId2"/>
    <sheet name="21级" sheetId="3" r:id="rId3"/>
    <sheet name="Sheet1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<sst xmlns="http://schemas.openxmlformats.org/spreadsheetml/2006/main" count="286" uniqueCount="143">
  <si>
    <t>21高铁乘务班</t>
  </si>
  <si>
    <t>21酒管班</t>
  </si>
  <si>
    <t>21旅管班</t>
  </si>
  <si>
    <t>21五年制旅游管理班</t>
  </si>
  <si>
    <t>辅导员：戴敏</t>
  </si>
  <si>
    <t>董静文</t>
  </si>
  <si>
    <t>女</t>
  </si>
  <si>
    <t>丁王柳</t>
  </si>
  <si>
    <t>冯雪芹</t>
  </si>
  <si>
    <t>杨晶晶</t>
  </si>
  <si>
    <t>刘雨晴</t>
  </si>
  <si>
    <t>朱颖</t>
  </si>
  <si>
    <t>男</t>
  </si>
  <si>
    <t>吴淑芬</t>
  </si>
  <si>
    <t>朱晗</t>
  </si>
  <si>
    <t>王康杰</t>
  </si>
  <si>
    <t>汪亚琴</t>
  </si>
  <si>
    <t>谢燕子</t>
  </si>
  <si>
    <t>曹爱玲</t>
  </si>
  <si>
    <t>齐俊杰</t>
  </si>
  <si>
    <t>贾梦茹</t>
  </si>
  <si>
    <t>杨悦</t>
  </si>
  <si>
    <t>徐昱明</t>
  </si>
  <si>
    <t>汪媛媛</t>
  </si>
  <si>
    <t>李雨杰</t>
  </si>
  <si>
    <t>徐张倩</t>
  </si>
  <si>
    <t>在20级班级学习</t>
  </si>
  <si>
    <t>刘姝妤</t>
  </si>
  <si>
    <t>杨光</t>
  </si>
  <si>
    <t>屈永豪</t>
  </si>
  <si>
    <t>宁卫</t>
  </si>
  <si>
    <t>卜彦东</t>
  </si>
  <si>
    <t>霍杨杨</t>
  </si>
  <si>
    <t>王雨彤</t>
  </si>
  <si>
    <t>左保佳</t>
  </si>
  <si>
    <t>施凡</t>
  </si>
  <si>
    <t>徐广慧</t>
  </si>
  <si>
    <t>韩子豪</t>
  </si>
  <si>
    <t>英语</t>
  </si>
  <si>
    <t>魏嘉</t>
  </si>
  <si>
    <t>殷鹏</t>
  </si>
  <si>
    <t>王涛</t>
  </si>
  <si>
    <t>宁光松</t>
  </si>
  <si>
    <t>邬婷婷</t>
  </si>
  <si>
    <t>张雨婷</t>
  </si>
  <si>
    <t>宋启乐</t>
  </si>
  <si>
    <t>朱金龙</t>
  </si>
  <si>
    <t>郑梦兰</t>
  </si>
  <si>
    <t>刘婷婷</t>
  </si>
  <si>
    <t>邢家杰</t>
  </si>
  <si>
    <t>徐剑兵</t>
  </si>
  <si>
    <t>管旭</t>
  </si>
  <si>
    <t>男生：</t>
  </si>
  <si>
    <t>女生：</t>
  </si>
  <si>
    <t>乔克</t>
  </si>
  <si>
    <t>刘宣</t>
  </si>
  <si>
    <t>吴子恒</t>
  </si>
  <si>
    <t>倪玉洁</t>
  </si>
  <si>
    <t>刘琪婧</t>
  </si>
  <si>
    <t>李建</t>
  </si>
  <si>
    <t>杨胜宇</t>
  </si>
  <si>
    <t>徐鲜梅</t>
  </si>
  <si>
    <t>李亚凡</t>
  </si>
  <si>
    <t>方健坤</t>
  </si>
  <si>
    <t>钱慧</t>
  </si>
  <si>
    <t>许昕琪</t>
  </si>
  <si>
    <t>李宝宇</t>
  </si>
  <si>
    <t>汪秋慧</t>
  </si>
  <si>
    <t>谢巧珍</t>
  </si>
  <si>
    <t>檀倩蓉</t>
  </si>
  <si>
    <t>付泽义</t>
  </si>
  <si>
    <t>胡俊豪</t>
  </si>
  <si>
    <t>庞运</t>
  </si>
  <si>
    <t>俞乐萱</t>
  </si>
  <si>
    <t>邓若男</t>
  </si>
  <si>
    <t>李楠楠</t>
  </si>
  <si>
    <t>陶丽娟</t>
  </si>
  <si>
    <t>唐雯雯</t>
  </si>
  <si>
    <t>张婷婷</t>
  </si>
  <si>
    <t>朱映瑜</t>
  </si>
  <si>
    <t>党月雨</t>
  </si>
  <si>
    <t>康猛顺</t>
  </si>
  <si>
    <t>魏慧霞</t>
  </si>
  <si>
    <t>马刚</t>
  </si>
  <si>
    <t>张彬彬</t>
  </si>
  <si>
    <t>邹杨涛</t>
  </si>
  <si>
    <t>关梦雨</t>
  </si>
  <si>
    <t>高聪聪</t>
  </si>
  <si>
    <t>吴祯</t>
  </si>
  <si>
    <t>李博</t>
  </si>
  <si>
    <t>李璇</t>
  </si>
  <si>
    <t>刘银冰</t>
  </si>
  <si>
    <t>李浩天</t>
  </si>
  <si>
    <t>张哲</t>
  </si>
  <si>
    <t>洪丽媛</t>
  </si>
  <si>
    <t>孙凤彬</t>
  </si>
  <si>
    <t>王雨婕</t>
  </si>
  <si>
    <t>李玲</t>
  </si>
  <si>
    <t>崔梦鑫</t>
  </si>
  <si>
    <t>褚岩</t>
  </si>
  <si>
    <t>黄诗琦</t>
  </si>
  <si>
    <t>张永城</t>
  </si>
  <si>
    <t>叶子然</t>
  </si>
  <si>
    <t>桂彧</t>
  </si>
  <si>
    <t>高进</t>
  </si>
  <si>
    <t>王媛</t>
  </si>
  <si>
    <t>金健平</t>
  </si>
  <si>
    <t>退学</t>
  </si>
  <si>
    <t>都倩倩</t>
  </si>
  <si>
    <t>冯婷婷</t>
  </si>
  <si>
    <t>黄玉</t>
  </si>
  <si>
    <t>蒋辉</t>
  </si>
  <si>
    <t>吴敏</t>
  </si>
  <si>
    <t>陈宇</t>
  </si>
  <si>
    <t>刘婉</t>
  </si>
  <si>
    <t>虞闽凡</t>
  </si>
  <si>
    <t>王士豪</t>
  </si>
  <si>
    <t>高梦雅</t>
  </si>
  <si>
    <t>朱乐</t>
  </si>
  <si>
    <t>马永丽</t>
  </si>
  <si>
    <t>赵周杨</t>
  </si>
  <si>
    <t>王雨梦</t>
  </si>
  <si>
    <t>栾铄鑫</t>
  </si>
  <si>
    <t>朱锦文</t>
  </si>
  <si>
    <t>退役复学</t>
  </si>
  <si>
    <t>韦菊艳</t>
  </si>
  <si>
    <t>赵彩侠</t>
  </si>
  <si>
    <t>曾俊峰</t>
  </si>
  <si>
    <t>刘邦政</t>
  </si>
  <si>
    <t>吴洋</t>
  </si>
  <si>
    <t>鲁盈盈</t>
  </si>
  <si>
    <t>吴紫薇</t>
  </si>
  <si>
    <t>王维</t>
  </si>
  <si>
    <t>耿皖秋</t>
  </si>
  <si>
    <t>周雪梅</t>
  </si>
  <si>
    <t>陈诺</t>
  </si>
  <si>
    <t>21总人数</t>
  </si>
  <si>
    <t>旅管</t>
  </si>
  <si>
    <t>酒管</t>
  </si>
  <si>
    <t>高铁</t>
  </si>
  <si>
    <t>21五年制</t>
  </si>
  <si>
    <t>学籍人数</t>
  </si>
  <si>
    <t>实际人数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</si>
</sst>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xsgz.zhxy.czvtc.edu.cn/?m=zhsz&amp;t=qualityReport&amp;c=index&amp;sfzjh=MzQxNzAyMjAwNjA0MDQ0NjI2" TargetMode="External" /><Relationship Id="rId2" Type="http://schemas.openxmlformats.org/officeDocument/2006/relationships/hyperlink" Target="http://xsgz.zhxy.czvtc.edu.cn/?m=zhsz&amp;t=qualityReport&amp;c=index&amp;sfzjh=MzQxNzAyMjAwNjEyMTY1MjI1" TargetMode="External" /><Relationship Id="rId3" Type="http://schemas.openxmlformats.org/officeDocument/2006/relationships/hyperlink" Target="http://xsgz.zhxy.czvtc.edu.cn/?m=zhsz&amp;t=qualityReport&amp;c=index&amp;sfzjh=MzQxNzIxMjAwNTA3MjQyMjI0" TargetMode="External" /><Relationship Id="rId4" Type="http://schemas.openxmlformats.org/officeDocument/2006/relationships/hyperlink" Target="http://xsgz.zhxy.czvtc.edu.cn/?m=zhsz&amp;t=qualityReport&amp;c=index&amp;sfzjh=MzQxNzAyMjAwNjAxMjAwNDE5" TargetMode="External" /><Relationship Id="rId5" Type="http://schemas.openxmlformats.org/officeDocument/2006/relationships/hyperlink" Target="http://xsgz.zhxy.czvtc.edu.cn/?m=zhsz&amp;t=qualityReport&amp;c=index&amp;sfzjh=MzQxNzAyMjAwNjA1Mjg1ODI3" TargetMode="External" /><Relationship Id="rId6" Type="http://schemas.openxmlformats.org/officeDocument/2006/relationships/hyperlink" Target="http://xsgz.zhxy.czvtc.edu.cn/?m=zhsz&amp;t=qualityReport&amp;c=index&amp;sfzjh=MzQxNzAyMjAwNjA4MDk1MjFY" TargetMode="External" /><Relationship Id="rId7" Type="http://schemas.openxmlformats.org/officeDocument/2006/relationships/hyperlink" Target="http://xsgz.zhxy.czvtc.edu.cn/?m=zhsz&amp;t=qualityReport&amp;c=index&amp;sfzjh=MzQxNzAyMjAwNTEyMDg2MDI4" TargetMode="External" /><Relationship Id="rId8" Type="http://schemas.openxmlformats.org/officeDocument/2006/relationships/hyperlink" Target="http://xsgz.zhxy.czvtc.edu.cn/?m=zhsz&amp;t=qualityReport&amp;c=index&amp;sfzjh=MzQxNzIzMjAwNjA2MTI2MDI5" TargetMode="External" /><Relationship Id="rId9" Type="http://schemas.openxmlformats.org/officeDocument/2006/relationships/hyperlink" Target="http://xsgz.zhxy.czvtc.edu.cn/?m=zhsz&amp;t=qualityReport&amp;c=index&amp;sfzjh=MzQxNzAyMjAwNjA3MTgxMjIw" TargetMode="External" /><Relationship Id="rId10" Type="http://schemas.openxmlformats.org/officeDocument/2006/relationships/hyperlink" Target="http://xsgz.zhxy.czvtc.edu.cn/?m=zhsz&amp;t=qualityReport&amp;c=index&amp;sfzjh=MzQxNzIzMjAwNjA4MTk0NDIw" TargetMode="External" /><Relationship Id="rId11" Type="http://schemas.openxmlformats.org/officeDocument/2006/relationships/hyperlink" Target="http://xsgz.zhxy.czvtc.edu.cn/?m=zhsz&amp;t=qualityReport&amp;c=index&amp;sfzjh=MzQxNzAyMjAwNjA4MDIzMDEz" TargetMode="External" /><Relationship Id="rId12" Type="http://schemas.openxmlformats.org/officeDocument/2006/relationships/hyperlink" Target="http://xsgz.zhxy.czvtc.edu.cn/?m=zhsz&amp;t=qualityReport&amp;c=index&amp;sfzjh=MzQxNzAyMjAwNjAzMTQ0NjI1" TargetMode="External" /><Relationship Id="rId13" Type="http://schemas.openxmlformats.org/officeDocument/2006/relationships/hyperlink" Target="http://xsgz.zhxy.czvtc.edu.cn/?m=zhsz&amp;t=qualityReport&amp;c=index&amp;sfzjh=MzQxNzAyMjAwNjExMTk2MDJY" TargetMode="External" /><Relationship Id="rId14" Type="http://schemas.openxmlformats.org/officeDocument/2006/relationships/hyperlink" Target="http://xsgz.zhxy.czvtc.edu.cn/?m=zhsz&amp;t=qualityReport&amp;c=index&amp;sfzjh=MzQxNzAyMjAwNjA1MDM0MjI3" TargetMode="External" /><Relationship Id="rId15" Type="http://schemas.openxmlformats.org/officeDocument/2006/relationships/hyperlink" Target="http://xsgz.zhxy.czvtc.edu.cn/?m=zhsz&amp;t=qualityReport&amp;c=index&amp;sfzjh=MzQxNzIzMjAwNTAxMzE0MDE1" TargetMode="External" /><Relationship Id="rId16" Type="http://schemas.openxmlformats.org/officeDocument/2006/relationships/hyperlink" Target="http://xsgz.zhxy.czvtc.edu.cn/?m=zhsz&amp;t=qualityReport&amp;c=index&amp;sfzjh=MzQxNzIxMjAwNTEwMTUyNDIy" TargetMode="External" /><Relationship Id="rId17" Type="http://schemas.openxmlformats.org/officeDocument/2006/relationships/hyperlink" Target="http://xsgz.zhxy.czvtc.edu.cn/?m=zhsz&amp;t=qualityReport&amp;c=index&amp;sfzjh=MzQwMTIzMjAwNDEwMDMzNjc5" TargetMode="External" /><Relationship Id="rId18" Type="http://schemas.openxmlformats.org/officeDocument/2006/relationships/hyperlink" Target="http://xsgz.zhxy.czvtc.edu.cn/?m=zhsz&amp;t=qualityReport&amp;c=index&amp;sfzjh=MzQxNzAyMjAwNTExMjkxNjI4" TargetMode="External" /><Relationship Id="rId19" Type="http://schemas.openxmlformats.org/officeDocument/2006/relationships/hyperlink" Target="http://xsgz.zhxy.czvtc.edu.cn/?m=zhsz&amp;t=qualityReport&amp;c=index&amp;sfzjh=MzQxNzAyMjAwNjA1MDcwNDhY" TargetMode="External" /><Relationship Id="rId20" Type="http://schemas.openxmlformats.org/officeDocument/2006/relationships/hyperlink" Target="http://xsgz.zhxy.czvtc.edu.cn/?m=zhsz&amp;t=qualityReport&amp;c=index&amp;sfzjh=MzQxNzAyMjAwNjA3MDM0MjIw" TargetMode="External" /><Relationship Id="rId21" Type="http://schemas.openxmlformats.org/officeDocument/2006/relationships/hyperlink" Target="http://xsgz.zhxy.czvtc.edu.cn/?m=zhsz&amp;t=qualityReport&amp;c=index&amp;sfzjh=MzQxNzAyMjAwNTExMTYwODQ3" TargetMode="External" /><Relationship Id="rId22" Type="http://schemas.openxmlformats.org/officeDocument/2006/relationships/hyperlink" Target="http://xsgz.zhxy.czvtc.edu.cn/?m=zhsz&amp;t=qualityReport&amp;c=index&amp;sfzjh=MzQxNzAyMjAwNTA1MjQzODE0" TargetMode="External" /><Relationship Id="rId23" Type="http://schemas.openxmlformats.org/officeDocument/2006/relationships/hyperlink" Target="http://xsgz.zhxy.czvtc.edu.cn/?m=zhsz&amp;t=qualityReport&amp;c=index&amp;sfzjh=MzQxNzAyMjAwNjAxMjcwNDI1" TargetMode="External" /><Relationship Id="rId24" Type="http://schemas.openxmlformats.org/officeDocument/2006/relationships/hyperlink" Target="http://xsgz.zhxy.czvtc.edu.cn/?m=zhsz&amp;t=qualityReport&amp;c=index&amp;sfzjh=MzQwODIzMjAwNTEyMjU1MDAw" TargetMode="External" /><Relationship Id="rId25" Type="http://schemas.openxmlformats.org/officeDocument/2006/relationships/hyperlink" Target="http://xsgz.zhxy.czvtc.edu.cn/?m=zhsz&amp;t=qualityReport&amp;c=index&amp;sfzjh=MzQxNzAyMjAwNjAyMjExMjI0" TargetMode="External" /><Relationship Id="rId26" Type="http://schemas.openxmlformats.org/officeDocument/2006/relationships/hyperlink" Target="http://xsgz.zhxy.czvtc.edu.cn/?m=zhsz&amp;t=qualityReport&amp;c=index&amp;sfzjh=MzQxNzAyMjAwNjAxMDExMjIw" TargetMode="External" /><Relationship Id="rId27" Type="http://schemas.openxmlformats.org/officeDocument/2006/relationships/hyperlink" Target="http://xsgz.zhxy.czvtc.edu.cn/?m=zhsz&amp;t=qualityReport&amp;c=index&amp;sfzjh=MzQxNzAyMjAwNjExMjk0Njgy" TargetMode="External" /><Relationship Id="rId28" Type="http://schemas.openxmlformats.org/officeDocument/2006/relationships/hyperlink" Target="http://xsgz.zhxy.czvtc.edu.cn/?m=zhsz&amp;t=qualityReport&amp;c=index&amp;sfzjh=MzQxNzAyMjAwNjA2MjcxMDQ4" TargetMode="External" /><Relationship Id="rId29" Type="http://schemas.openxmlformats.org/officeDocument/2006/relationships/hyperlink" Target="http://xsgz.zhxy.czvtc.edu.cn/?m=zhsz&amp;t=qualityReport&amp;c=index&amp;sfzjh=MzQxNzAyMjAwNjEwMDgxMjIw" TargetMode="External" /><Relationship Id="rId30" Type="http://schemas.openxmlformats.org/officeDocument/2006/relationships/hyperlink" Target="http://xsgz.zhxy.czvtc.edu.cn/?m=zhsz&amp;t=qualityReport&amp;c=index&amp;sfzjh=MzQxNzAyMjAwNjA0MTM1Mj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100" workbookViewId="0" topLeftCell="A46">
      <selection activeCell="F56" sqref="F56"/>
    </sheetView>
  </sheetViews>
  <sheetFormatPr defaultColWidth="9.00390625" defaultRowHeight="14.25"/>
  <cols>
    <col min="1" max="1" width="6.25390625" style="2" customWidth="1"/>
    <col min="2" max="2" width="11.50390625" style="2" customWidth="1"/>
    <col min="3" max="4" width="9.00390625" style="2" customWidth="1"/>
    <col min="6" max="6" width="6.25390625" style="0" customWidth="1"/>
    <col min="7" max="7" width="11.50390625" style="0" customWidth="1"/>
    <col min="9" max="9" width="9.00390625" style="3" customWidth="1"/>
    <col min="11" max="11" width="6.25390625" style="0" customWidth="1"/>
    <col min="12" max="12" width="11.50390625" style="0" customWidth="1"/>
    <col min="14" max="14" width="9.00390625" style="3" customWidth="1"/>
    <col min="15" max="15" width="11.125" style="0" customWidth="1"/>
    <col min="16" max="16" width="6.25390625" style="0" customWidth="1"/>
    <col min="17" max="17" width="10.125" style="0" bestFit="1" customWidth="1"/>
  </cols>
  <sheetData>
    <row r="1" spans="1:19" ht="15">
      <c r="A1" s="4" t="s">
        <v>0</v>
      </c>
      <c r="B1" s="4"/>
      <c r="C1" s="4"/>
      <c r="D1" s="4"/>
      <c r="F1" s="4" t="s">
        <v>1</v>
      </c>
      <c r="G1" s="4"/>
      <c r="H1" s="4"/>
      <c r="I1" s="4"/>
      <c r="K1" s="4" t="s">
        <v>2</v>
      </c>
      <c r="L1" s="4"/>
      <c r="M1" s="4"/>
      <c r="N1" s="4"/>
      <c r="P1" s="16" t="s">
        <v>3</v>
      </c>
      <c r="Q1" s="16"/>
      <c r="R1" s="16"/>
      <c r="S1" s="16"/>
    </row>
    <row r="2" spans="1:19" ht="15">
      <c r="A2" s="4" t="s">
        <v>4</v>
      </c>
      <c r="B2" s="4"/>
      <c r="C2" s="4"/>
      <c r="D2" s="4"/>
      <c r="F2" s="4" t="s">
        <v>4</v>
      </c>
      <c r="G2" s="4"/>
      <c r="H2" s="4"/>
      <c r="I2" s="4"/>
      <c r="K2" s="4" t="s">
        <v>4</v>
      </c>
      <c r="L2" s="4"/>
      <c r="M2" s="4"/>
      <c r="N2" s="4"/>
      <c r="P2" s="16" t="s">
        <v>4</v>
      </c>
      <c r="Q2" s="16"/>
      <c r="R2" s="16"/>
      <c r="S2" s="16"/>
    </row>
    <row r="3" spans="1:19" ht="15">
      <c r="A3" s="5">
        <v>1</v>
      </c>
      <c r="B3" s="6">
        <v>2151030101</v>
      </c>
      <c r="C3" s="7" t="s">
        <v>5</v>
      </c>
      <c r="D3" s="7" t="s">
        <v>6</v>
      </c>
      <c r="F3" s="8">
        <v>1</v>
      </c>
      <c r="G3" s="9">
        <v>2151020101</v>
      </c>
      <c r="H3" s="10" t="s">
        <v>7</v>
      </c>
      <c r="I3" s="10" t="s">
        <v>6</v>
      </c>
      <c r="K3" s="8">
        <v>1</v>
      </c>
      <c r="L3" s="9">
        <v>2151010101</v>
      </c>
      <c r="M3" s="10" t="s">
        <v>8</v>
      </c>
      <c r="N3" s="10" t="s">
        <v>6</v>
      </c>
      <c r="P3" s="17">
        <v>1</v>
      </c>
      <c r="Q3" s="23">
        <v>2159010101</v>
      </c>
      <c r="R3" s="24" t="s">
        <v>9</v>
      </c>
      <c r="S3" s="24" t="s">
        <v>6</v>
      </c>
    </row>
    <row r="4" spans="1:19" ht="15">
      <c r="A4" s="5">
        <v>2</v>
      </c>
      <c r="B4" s="6">
        <v>2151030102</v>
      </c>
      <c r="C4" s="7" t="s">
        <v>10</v>
      </c>
      <c r="D4" s="7" t="s">
        <v>6</v>
      </c>
      <c r="F4" s="8">
        <v>2</v>
      </c>
      <c r="G4" s="9">
        <v>2151020102</v>
      </c>
      <c r="H4" s="10" t="s">
        <v>11</v>
      </c>
      <c r="I4" s="10" t="s">
        <v>12</v>
      </c>
      <c r="K4" s="8">
        <v>2</v>
      </c>
      <c r="L4" s="9">
        <v>2151010102</v>
      </c>
      <c r="M4" s="10" t="s">
        <v>13</v>
      </c>
      <c r="N4" s="10" t="s">
        <v>6</v>
      </c>
      <c r="P4" s="17">
        <v>2</v>
      </c>
      <c r="Q4" s="23">
        <v>2159010102</v>
      </c>
      <c r="R4" s="24" t="s">
        <v>14</v>
      </c>
      <c r="S4" s="24" t="s">
        <v>6</v>
      </c>
    </row>
    <row r="5" spans="1:19" ht="15">
      <c r="A5" s="5">
        <v>3</v>
      </c>
      <c r="B5" s="6">
        <v>2151030103</v>
      </c>
      <c r="C5" s="7" t="s">
        <v>15</v>
      </c>
      <c r="D5" s="7" t="s">
        <v>12</v>
      </c>
      <c r="F5" s="8">
        <v>3</v>
      </c>
      <c r="G5" s="9">
        <v>2151020103</v>
      </c>
      <c r="H5" s="10" t="s">
        <v>16</v>
      </c>
      <c r="I5" s="10" t="s">
        <v>6</v>
      </c>
      <c r="K5" s="8">
        <v>3</v>
      </c>
      <c r="L5" s="9">
        <v>2151010103</v>
      </c>
      <c r="M5" s="10" t="s">
        <v>17</v>
      </c>
      <c r="N5" s="10" t="s">
        <v>6</v>
      </c>
      <c r="P5" s="17">
        <v>3</v>
      </c>
      <c r="Q5" s="23">
        <v>2159010103</v>
      </c>
      <c r="R5" s="24" t="s">
        <v>18</v>
      </c>
      <c r="S5" s="24" t="s">
        <v>6</v>
      </c>
    </row>
    <row r="6" spans="1:19" ht="15">
      <c r="A6" s="5">
        <v>4</v>
      </c>
      <c r="B6" s="6">
        <v>2151030104</v>
      </c>
      <c r="C6" s="7" t="s">
        <v>19</v>
      </c>
      <c r="D6" s="7" t="s">
        <v>6</v>
      </c>
      <c r="F6" s="8">
        <v>4</v>
      </c>
      <c r="G6" s="9">
        <v>2151020104</v>
      </c>
      <c r="H6" s="10" t="s">
        <v>20</v>
      </c>
      <c r="I6" s="10" t="s">
        <v>6</v>
      </c>
      <c r="K6" s="8">
        <v>4</v>
      </c>
      <c r="L6" s="9">
        <v>2151010104</v>
      </c>
      <c r="M6" s="10" t="s">
        <v>21</v>
      </c>
      <c r="N6" s="10" t="s">
        <v>6</v>
      </c>
      <c r="P6" s="17">
        <v>4</v>
      </c>
      <c r="Q6" s="23">
        <v>2159010104</v>
      </c>
      <c r="R6" s="24" t="s">
        <v>22</v>
      </c>
      <c r="S6" s="24" t="s">
        <v>12</v>
      </c>
    </row>
    <row r="7" spans="1:19" ht="15">
      <c r="A7" s="5">
        <v>5</v>
      </c>
      <c r="B7" s="6">
        <v>2151030105</v>
      </c>
      <c r="C7" s="7" t="s">
        <v>23</v>
      </c>
      <c r="D7" s="7" t="s">
        <v>6</v>
      </c>
      <c r="F7" s="8">
        <v>5</v>
      </c>
      <c r="G7" s="9">
        <v>2151020105</v>
      </c>
      <c r="H7" s="10" t="s">
        <v>24</v>
      </c>
      <c r="I7" s="10" t="s">
        <v>12</v>
      </c>
      <c r="K7" s="8">
        <v>5</v>
      </c>
      <c r="L7" s="9">
        <v>2151010105</v>
      </c>
      <c r="M7" s="18" t="s">
        <v>25</v>
      </c>
      <c r="N7" s="18" t="s">
        <v>6</v>
      </c>
      <c r="O7" s="19" t="s">
        <v>26</v>
      </c>
      <c r="P7" s="17">
        <v>5</v>
      </c>
      <c r="Q7" s="23">
        <v>2159010105</v>
      </c>
      <c r="R7" s="24" t="s">
        <v>27</v>
      </c>
      <c r="S7" s="24" t="s">
        <v>6</v>
      </c>
    </row>
    <row r="8" spans="1:19" ht="15">
      <c r="A8" s="5">
        <v>6</v>
      </c>
      <c r="B8" s="6">
        <v>2151030106</v>
      </c>
      <c r="C8" s="7" t="s">
        <v>28</v>
      </c>
      <c r="D8" s="7" t="s">
        <v>12</v>
      </c>
      <c r="F8" s="8">
        <v>6</v>
      </c>
      <c r="G8" s="9">
        <v>2151020106</v>
      </c>
      <c r="H8" s="10" t="s">
        <v>29</v>
      </c>
      <c r="I8" s="10" t="s">
        <v>12</v>
      </c>
      <c r="K8" s="8">
        <v>6</v>
      </c>
      <c r="L8" s="9">
        <v>2151010106</v>
      </c>
      <c r="M8" s="10" t="s">
        <v>30</v>
      </c>
      <c r="N8" s="10" t="s">
        <v>12</v>
      </c>
      <c r="O8" s="20"/>
      <c r="P8" s="17">
        <v>6</v>
      </c>
      <c r="Q8" s="23">
        <v>2159010106</v>
      </c>
      <c r="R8" s="24" t="s">
        <v>31</v>
      </c>
      <c r="S8" s="24" t="s">
        <v>12</v>
      </c>
    </row>
    <row r="9" spans="1:19" ht="15">
      <c r="A9" s="5">
        <v>7</v>
      </c>
      <c r="B9" s="6">
        <v>2151030107</v>
      </c>
      <c r="C9" s="7" t="s">
        <v>32</v>
      </c>
      <c r="D9" s="7" t="s">
        <v>6</v>
      </c>
      <c r="F9" s="8">
        <v>7</v>
      </c>
      <c r="G9" s="9">
        <v>2151020107</v>
      </c>
      <c r="H9" s="10" t="s">
        <v>33</v>
      </c>
      <c r="I9" s="10" t="s">
        <v>6</v>
      </c>
      <c r="K9" s="8">
        <v>7</v>
      </c>
      <c r="L9" s="9">
        <v>2151010107</v>
      </c>
      <c r="M9" s="10" t="s">
        <v>34</v>
      </c>
      <c r="N9" s="10" t="s">
        <v>12</v>
      </c>
      <c r="O9" s="20"/>
      <c r="P9" s="17">
        <v>7</v>
      </c>
      <c r="Q9" s="23">
        <v>2159010107</v>
      </c>
      <c r="R9" s="24" t="s">
        <v>35</v>
      </c>
      <c r="S9" s="24" t="s">
        <v>6</v>
      </c>
    </row>
    <row r="10" spans="1:19" ht="15">
      <c r="A10" s="5">
        <v>8</v>
      </c>
      <c r="B10" s="6">
        <v>2151030108</v>
      </c>
      <c r="C10" s="7" t="s">
        <v>36</v>
      </c>
      <c r="D10" s="7" t="s">
        <v>6</v>
      </c>
      <c r="F10" s="8">
        <v>8</v>
      </c>
      <c r="G10" s="9">
        <v>2151020108</v>
      </c>
      <c r="H10" s="10" t="s">
        <v>37</v>
      </c>
      <c r="I10" s="10" t="s">
        <v>12</v>
      </c>
      <c r="K10" s="8">
        <v>8</v>
      </c>
      <c r="L10" s="9">
        <v>2151010108</v>
      </c>
      <c r="M10" s="18" t="s">
        <v>38</v>
      </c>
      <c r="N10" s="18" t="s">
        <v>6</v>
      </c>
      <c r="O10" s="19" t="s">
        <v>26</v>
      </c>
      <c r="P10" s="17">
        <v>8</v>
      </c>
      <c r="Q10" s="23">
        <v>2159010108</v>
      </c>
      <c r="R10" s="24" t="s">
        <v>39</v>
      </c>
      <c r="S10" s="24" t="s">
        <v>6</v>
      </c>
    </row>
    <row r="11" spans="1:19" ht="15">
      <c r="A11" s="5">
        <v>9</v>
      </c>
      <c r="B11" s="6">
        <v>2151030109</v>
      </c>
      <c r="C11" s="7" t="s">
        <v>40</v>
      </c>
      <c r="D11" s="7" t="s">
        <v>12</v>
      </c>
      <c r="F11" s="8">
        <v>9</v>
      </c>
      <c r="G11" s="9">
        <v>2151020109</v>
      </c>
      <c r="H11" s="10" t="s">
        <v>41</v>
      </c>
      <c r="I11" s="10" t="s">
        <v>12</v>
      </c>
      <c r="K11" s="8">
        <v>9</v>
      </c>
      <c r="L11" s="9">
        <v>2151010109</v>
      </c>
      <c r="M11" s="10" t="s">
        <v>42</v>
      </c>
      <c r="N11" s="10" t="s">
        <v>12</v>
      </c>
      <c r="O11" s="20"/>
      <c r="P11" s="17">
        <v>9</v>
      </c>
      <c r="Q11" s="23">
        <v>2159010109</v>
      </c>
      <c r="R11" s="24" t="s">
        <v>43</v>
      </c>
      <c r="S11" s="24" t="s">
        <v>6</v>
      </c>
    </row>
    <row r="12" spans="1:19" ht="15">
      <c r="A12" s="5">
        <v>10</v>
      </c>
      <c r="B12" s="6">
        <v>2151030110</v>
      </c>
      <c r="C12" s="7" t="s">
        <v>44</v>
      </c>
      <c r="D12" s="7" t="s">
        <v>6</v>
      </c>
      <c r="F12" s="8">
        <v>10</v>
      </c>
      <c r="G12" s="9">
        <v>2151020110</v>
      </c>
      <c r="H12" s="10" t="s">
        <v>45</v>
      </c>
      <c r="I12" s="10" t="s">
        <v>12</v>
      </c>
      <c r="K12" s="8">
        <v>10</v>
      </c>
      <c r="L12" s="9">
        <v>2151010110</v>
      </c>
      <c r="M12" s="10" t="s">
        <v>46</v>
      </c>
      <c r="N12" s="10" t="s">
        <v>12</v>
      </c>
      <c r="O12" s="20"/>
      <c r="P12" s="17">
        <v>10</v>
      </c>
      <c r="Q12" s="23">
        <v>2159010110</v>
      </c>
      <c r="R12" s="24" t="s">
        <v>47</v>
      </c>
      <c r="S12" s="24" t="s">
        <v>6</v>
      </c>
    </row>
    <row r="13" spans="1:19" ht="15">
      <c r="A13" s="5">
        <v>11</v>
      </c>
      <c r="B13" s="6">
        <v>2151030111</v>
      </c>
      <c r="C13" s="7" t="s">
        <v>48</v>
      </c>
      <c r="D13" s="7" t="s">
        <v>6</v>
      </c>
      <c r="F13" s="8"/>
      <c r="G13" s="8"/>
      <c r="H13" s="8"/>
      <c r="I13" s="8"/>
      <c r="K13" s="8">
        <v>11</v>
      </c>
      <c r="L13" s="9">
        <v>2151010111</v>
      </c>
      <c r="M13" s="10" t="s">
        <v>49</v>
      </c>
      <c r="N13" s="10" t="s">
        <v>12</v>
      </c>
      <c r="O13" s="20"/>
      <c r="P13" s="17">
        <v>11</v>
      </c>
      <c r="Q13" s="23">
        <v>2159010111</v>
      </c>
      <c r="R13" s="24" t="s">
        <v>50</v>
      </c>
      <c r="S13" s="24" t="s">
        <v>12</v>
      </c>
    </row>
    <row r="14" spans="1:19" ht="15">
      <c r="A14" s="5">
        <v>12</v>
      </c>
      <c r="B14" s="6">
        <v>2151030112</v>
      </c>
      <c r="C14" s="7" t="s">
        <v>51</v>
      </c>
      <c r="D14" s="7" t="s">
        <v>12</v>
      </c>
      <c r="F14" s="11" t="s">
        <v>52</v>
      </c>
      <c r="G14" s="8">
        <f>_xlfn.COUNTIFS(I3:I12,I10)</f>
        <v>6</v>
      </c>
      <c r="H14" s="11" t="s">
        <v>53</v>
      </c>
      <c r="I14" s="8">
        <f>_xlfn.COUNTIFS(I3:I12,I9)</f>
        <v>4</v>
      </c>
      <c r="K14" s="8">
        <v>12</v>
      </c>
      <c r="L14" s="9">
        <v>2151010112</v>
      </c>
      <c r="M14" s="10" t="s">
        <v>54</v>
      </c>
      <c r="N14" s="10" t="s">
        <v>12</v>
      </c>
      <c r="O14" s="20"/>
      <c r="P14" s="17">
        <v>12</v>
      </c>
      <c r="Q14" s="23">
        <v>2159010112</v>
      </c>
      <c r="R14" s="24" t="s">
        <v>55</v>
      </c>
      <c r="S14" s="24" t="s">
        <v>6</v>
      </c>
    </row>
    <row r="15" spans="1:19" ht="15">
      <c r="A15" s="5">
        <v>13</v>
      </c>
      <c r="B15" s="6">
        <v>2151030113</v>
      </c>
      <c r="C15" s="7" t="s">
        <v>56</v>
      </c>
      <c r="D15" s="7" t="s">
        <v>12</v>
      </c>
      <c r="K15" s="8">
        <v>13</v>
      </c>
      <c r="L15" s="9">
        <v>2151010113</v>
      </c>
      <c r="M15" s="18" t="s">
        <v>57</v>
      </c>
      <c r="N15" s="18" t="s">
        <v>6</v>
      </c>
      <c r="O15" s="19" t="s">
        <v>26</v>
      </c>
      <c r="P15" s="17">
        <v>13</v>
      </c>
      <c r="Q15" s="23">
        <v>2159010113</v>
      </c>
      <c r="R15" s="24" t="s">
        <v>58</v>
      </c>
      <c r="S15" s="24" t="s">
        <v>6</v>
      </c>
    </row>
    <row r="16" spans="1:19" ht="15">
      <c r="A16" s="5">
        <v>14</v>
      </c>
      <c r="B16" s="6">
        <v>2151030114</v>
      </c>
      <c r="C16" s="7" t="s">
        <v>59</v>
      </c>
      <c r="D16" s="7" t="s">
        <v>12</v>
      </c>
      <c r="K16" s="8">
        <v>14</v>
      </c>
      <c r="L16" s="9">
        <v>2151010114</v>
      </c>
      <c r="M16" s="10" t="s">
        <v>60</v>
      </c>
      <c r="N16" s="10" t="s">
        <v>12</v>
      </c>
      <c r="O16" s="20"/>
      <c r="P16" s="17">
        <v>14</v>
      </c>
      <c r="Q16" s="23">
        <v>2159010114</v>
      </c>
      <c r="R16" s="24" t="s">
        <v>61</v>
      </c>
      <c r="S16" s="24" t="s">
        <v>6</v>
      </c>
    </row>
    <row r="17" spans="1:19" ht="15">
      <c r="A17" s="5">
        <v>15</v>
      </c>
      <c r="B17" s="6">
        <v>2151030115</v>
      </c>
      <c r="C17" s="7" t="s">
        <v>62</v>
      </c>
      <c r="D17" s="7" t="s">
        <v>6</v>
      </c>
      <c r="K17" s="8">
        <v>15</v>
      </c>
      <c r="L17" s="9">
        <v>2151010115</v>
      </c>
      <c r="M17" s="10" t="s">
        <v>63</v>
      </c>
      <c r="N17" s="10" t="s">
        <v>6</v>
      </c>
      <c r="O17" s="20"/>
      <c r="P17" s="17">
        <v>15</v>
      </c>
      <c r="Q17" s="23">
        <v>2159010115</v>
      </c>
      <c r="R17" s="24" t="s">
        <v>64</v>
      </c>
      <c r="S17" s="24" t="s">
        <v>6</v>
      </c>
    </row>
    <row r="18" spans="1:19" ht="15">
      <c r="A18" s="5">
        <v>16</v>
      </c>
      <c r="B18" s="6">
        <v>2151030116</v>
      </c>
      <c r="C18" s="7" t="s">
        <v>65</v>
      </c>
      <c r="D18" s="7" t="s">
        <v>6</v>
      </c>
      <c r="K18" s="8">
        <v>16</v>
      </c>
      <c r="L18" s="9">
        <v>2151010116</v>
      </c>
      <c r="M18" s="10" t="s">
        <v>66</v>
      </c>
      <c r="N18" s="10" t="s">
        <v>12</v>
      </c>
      <c r="O18" s="20"/>
      <c r="P18" s="17">
        <v>16</v>
      </c>
      <c r="Q18" s="23">
        <v>2159010117</v>
      </c>
      <c r="R18" s="24" t="s">
        <v>67</v>
      </c>
      <c r="S18" s="24" t="s">
        <v>6</v>
      </c>
    </row>
    <row r="19" spans="1:19" ht="15">
      <c r="A19" s="5">
        <v>17</v>
      </c>
      <c r="B19" s="6">
        <v>2151030117</v>
      </c>
      <c r="C19" s="7" t="s">
        <v>68</v>
      </c>
      <c r="D19" s="7" t="s">
        <v>6</v>
      </c>
      <c r="K19" s="8">
        <v>17</v>
      </c>
      <c r="L19" s="9">
        <v>2151010117</v>
      </c>
      <c r="M19" s="18" t="s">
        <v>69</v>
      </c>
      <c r="N19" s="18" t="s">
        <v>6</v>
      </c>
      <c r="O19" s="19" t="s">
        <v>26</v>
      </c>
      <c r="P19" s="17">
        <v>17</v>
      </c>
      <c r="Q19" s="23">
        <v>2159010118</v>
      </c>
      <c r="R19" s="24" t="s">
        <v>70</v>
      </c>
      <c r="S19" s="24" t="s">
        <v>12</v>
      </c>
    </row>
    <row r="20" spans="1:19" ht="15">
      <c r="A20" s="5">
        <v>18</v>
      </c>
      <c r="B20" s="6">
        <v>2151030118</v>
      </c>
      <c r="C20" s="7" t="s">
        <v>71</v>
      </c>
      <c r="D20" s="7" t="s">
        <v>12</v>
      </c>
      <c r="K20" s="8">
        <v>18</v>
      </c>
      <c r="L20" s="9">
        <v>2151010118</v>
      </c>
      <c r="M20" s="10" t="s">
        <v>72</v>
      </c>
      <c r="N20" s="10" t="s">
        <v>12</v>
      </c>
      <c r="P20" s="17">
        <v>18</v>
      </c>
      <c r="Q20" s="23">
        <v>2159010119</v>
      </c>
      <c r="R20" s="24" t="s">
        <v>73</v>
      </c>
      <c r="S20" s="24" t="s">
        <v>6</v>
      </c>
    </row>
    <row r="21" spans="1:19" ht="15">
      <c r="A21" s="5">
        <v>19</v>
      </c>
      <c r="B21" s="6">
        <v>2151030119</v>
      </c>
      <c r="C21" s="7" t="s">
        <v>74</v>
      </c>
      <c r="D21" s="7" t="s">
        <v>6</v>
      </c>
      <c r="K21" s="8">
        <v>19</v>
      </c>
      <c r="L21" s="9">
        <v>2151010119</v>
      </c>
      <c r="M21" s="10" t="s">
        <v>75</v>
      </c>
      <c r="N21" s="10" t="s">
        <v>6</v>
      </c>
      <c r="P21" s="17">
        <v>19</v>
      </c>
      <c r="Q21" s="23">
        <v>2159010120</v>
      </c>
      <c r="R21" s="24" t="s">
        <v>76</v>
      </c>
      <c r="S21" s="24" t="s">
        <v>6</v>
      </c>
    </row>
    <row r="22" spans="1:19" ht="15">
      <c r="A22" s="5">
        <v>20</v>
      </c>
      <c r="B22" s="6">
        <v>2151030120</v>
      </c>
      <c r="C22" s="7" t="s">
        <v>77</v>
      </c>
      <c r="D22" s="7" t="s">
        <v>6</v>
      </c>
      <c r="K22" s="8">
        <v>20</v>
      </c>
      <c r="L22" s="9">
        <v>2151010120</v>
      </c>
      <c r="M22" s="10" t="s">
        <v>78</v>
      </c>
      <c r="N22" s="10" t="s">
        <v>6</v>
      </c>
      <c r="P22" s="17">
        <v>20</v>
      </c>
      <c r="Q22" s="23">
        <v>2159010121</v>
      </c>
      <c r="R22" s="24" t="s">
        <v>79</v>
      </c>
      <c r="S22" s="24" t="s">
        <v>6</v>
      </c>
    </row>
    <row r="23" spans="1:19" ht="15">
      <c r="A23" s="5">
        <v>21</v>
      </c>
      <c r="B23" s="6">
        <v>2151030121</v>
      </c>
      <c r="C23" s="7" t="s">
        <v>80</v>
      </c>
      <c r="D23" s="7" t="s">
        <v>6</v>
      </c>
      <c r="K23" s="8">
        <v>21</v>
      </c>
      <c r="L23" s="9">
        <v>2151010121</v>
      </c>
      <c r="M23" s="10" t="s">
        <v>81</v>
      </c>
      <c r="N23" s="10" t="s">
        <v>12</v>
      </c>
      <c r="P23" s="17">
        <v>21</v>
      </c>
      <c r="Q23" s="23">
        <v>2159010122</v>
      </c>
      <c r="R23" s="24" t="s">
        <v>82</v>
      </c>
      <c r="S23" s="24" t="s">
        <v>6</v>
      </c>
    </row>
    <row r="24" spans="1:19" ht="15">
      <c r="A24" s="5">
        <v>22</v>
      </c>
      <c r="B24" s="6">
        <v>2151030122</v>
      </c>
      <c r="C24" s="7" t="s">
        <v>83</v>
      </c>
      <c r="D24" s="7" t="s">
        <v>12</v>
      </c>
      <c r="K24" s="8">
        <v>22</v>
      </c>
      <c r="L24" s="9">
        <v>2151010122</v>
      </c>
      <c r="M24" s="10" t="s">
        <v>84</v>
      </c>
      <c r="N24" s="10" t="s">
        <v>12</v>
      </c>
      <c r="P24" s="17">
        <v>22</v>
      </c>
      <c r="Q24" s="23">
        <v>2159010123</v>
      </c>
      <c r="R24" s="24" t="s">
        <v>85</v>
      </c>
      <c r="S24" s="24" t="s">
        <v>12</v>
      </c>
    </row>
    <row r="25" spans="1:19" ht="15">
      <c r="A25" s="5">
        <v>23</v>
      </c>
      <c r="B25" s="6">
        <v>2151030123</v>
      </c>
      <c r="C25" s="7" t="s">
        <v>86</v>
      </c>
      <c r="D25" s="7" t="s">
        <v>6</v>
      </c>
      <c r="K25" s="8">
        <v>23</v>
      </c>
      <c r="L25" s="9">
        <v>2151010123</v>
      </c>
      <c r="M25" s="10" t="s">
        <v>87</v>
      </c>
      <c r="N25" s="10" t="s">
        <v>12</v>
      </c>
      <c r="P25" s="17">
        <v>23</v>
      </c>
      <c r="Q25" s="23">
        <v>2159010124</v>
      </c>
      <c r="R25" s="24" t="s">
        <v>88</v>
      </c>
      <c r="S25" s="24" t="s">
        <v>6</v>
      </c>
    </row>
    <row r="26" spans="1:19" ht="15">
      <c r="A26" s="5">
        <v>24</v>
      </c>
      <c r="B26" s="6">
        <v>2151030124</v>
      </c>
      <c r="C26" s="7" t="s">
        <v>89</v>
      </c>
      <c r="D26" s="7" t="s">
        <v>12</v>
      </c>
      <c r="K26" s="8">
        <v>24</v>
      </c>
      <c r="L26" s="9">
        <v>2151010124</v>
      </c>
      <c r="M26" s="10" t="s">
        <v>90</v>
      </c>
      <c r="N26" s="10" t="s">
        <v>6</v>
      </c>
      <c r="P26" s="17">
        <v>24</v>
      </c>
      <c r="Q26" s="23">
        <v>2159010125</v>
      </c>
      <c r="R26" s="24" t="s">
        <v>91</v>
      </c>
      <c r="S26" s="24" t="s">
        <v>6</v>
      </c>
    </row>
    <row r="27" spans="1:19" ht="15">
      <c r="A27" s="5">
        <v>25</v>
      </c>
      <c r="B27" s="6">
        <v>2151030125</v>
      </c>
      <c r="C27" s="7" t="s">
        <v>92</v>
      </c>
      <c r="D27" s="7" t="s">
        <v>12</v>
      </c>
      <c r="K27" s="8">
        <v>25</v>
      </c>
      <c r="L27" s="9">
        <v>2151010125</v>
      </c>
      <c r="M27" s="10" t="s">
        <v>93</v>
      </c>
      <c r="N27" s="10" t="s">
        <v>12</v>
      </c>
      <c r="P27" s="17">
        <v>25</v>
      </c>
      <c r="Q27" s="23">
        <v>2159010126</v>
      </c>
      <c r="R27" s="24" t="s">
        <v>94</v>
      </c>
      <c r="S27" s="24" t="s">
        <v>6</v>
      </c>
    </row>
    <row r="28" spans="1:19" ht="15">
      <c r="A28" s="5">
        <v>26</v>
      </c>
      <c r="B28" s="6">
        <v>2151030126</v>
      </c>
      <c r="C28" s="7" t="s">
        <v>95</v>
      </c>
      <c r="D28" s="7" t="s">
        <v>12</v>
      </c>
      <c r="K28" s="8">
        <v>26</v>
      </c>
      <c r="L28" s="9">
        <v>2151010126</v>
      </c>
      <c r="M28" s="10" t="s">
        <v>96</v>
      </c>
      <c r="N28" s="10" t="s">
        <v>6</v>
      </c>
      <c r="P28" s="17">
        <v>26</v>
      </c>
      <c r="Q28" s="23">
        <v>2159010127</v>
      </c>
      <c r="R28" s="24" t="s">
        <v>97</v>
      </c>
      <c r="S28" s="24" t="s">
        <v>6</v>
      </c>
    </row>
    <row r="29" spans="1:19" ht="15">
      <c r="A29" s="5">
        <v>27</v>
      </c>
      <c r="B29" s="6">
        <v>2151030127</v>
      </c>
      <c r="C29" s="7" t="s">
        <v>98</v>
      </c>
      <c r="D29" s="7" t="s">
        <v>6</v>
      </c>
      <c r="K29" s="8">
        <v>27</v>
      </c>
      <c r="L29" s="9">
        <v>2151010127</v>
      </c>
      <c r="M29" s="10" t="s">
        <v>99</v>
      </c>
      <c r="N29" s="10" t="s">
        <v>6</v>
      </c>
      <c r="P29" s="17">
        <v>27</v>
      </c>
      <c r="Q29" s="23">
        <v>2159010128</v>
      </c>
      <c r="R29" s="24" t="s">
        <v>100</v>
      </c>
      <c r="S29" s="24" t="s">
        <v>6</v>
      </c>
    </row>
    <row r="30" spans="1:19" ht="15">
      <c r="A30" s="5">
        <v>28</v>
      </c>
      <c r="B30" s="6">
        <v>2151030128</v>
      </c>
      <c r="C30" s="7" t="s">
        <v>101</v>
      </c>
      <c r="D30" s="7" t="s">
        <v>12</v>
      </c>
      <c r="K30" s="8">
        <v>28</v>
      </c>
      <c r="L30" s="9">
        <v>2151010128</v>
      </c>
      <c r="M30" s="10" t="s">
        <v>102</v>
      </c>
      <c r="N30" s="10" t="s">
        <v>6</v>
      </c>
      <c r="P30" s="17">
        <v>28</v>
      </c>
      <c r="Q30" s="23">
        <v>2159010129</v>
      </c>
      <c r="R30" s="24" t="s">
        <v>103</v>
      </c>
      <c r="S30" s="24" t="s">
        <v>6</v>
      </c>
    </row>
    <row r="31" spans="1:20" ht="15">
      <c r="A31" s="5">
        <v>29</v>
      </c>
      <c r="B31" s="6">
        <v>2151030129</v>
      </c>
      <c r="C31" s="7" t="s">
        <v>104</v>
      </c>
      <c r="D31" s="7" t="s">
        <v>12</v>
      </c>
      <c r="K31" s="8">
        <v>29</v>
      </c>
      <c r="L31" s="9">
        <v>2151010129</v>
      </c>
      <c r="M31" s="10" t="s">
        <v>105</v>
      </c>
      <c r="N31" s="10" t="s">
        <v>6</v>
      </c>
      <c r="P31" s="21">
        <v>29</v>
      </c>
      <c r="Q31" s="21">
        <v>2159010130</v>
      </c>
      <c r="R31" s="21" t="s">
        <v>106</v>
      </c>
      <c r="S31" s="21" t="s">
        <v>6</v>
      </c>
      <c r="T31" s="25" t="s">
        <v>107</v>
      </c>
    </row>
    <row r="32" spans="1:19" ht="15">
      <c r="A32" s="5">
        <v>30</v>
      </c>
      <c r="B32" s="6">
        <v>2151030130</v>
      </c>
      <c r="C32" s="7" t="s">
        <v>108</v>
      </c>
      <c r="D32" s="7" t="s">
        <v>6</v>
      </c>
      <c r="K32" s="8">
        <v>30</v>
      </c>
      <c r="L32" s="9">
        <v>2151010130</v>
      </c>
      <c r="M32" s="10" t="s">
        <v>109</v>
      </c>
      <c r="N32" s="10" t="s">
        <v>6</v>
      </c>
      <c r="P32" s="17">
        <v>30</v>
      </c>
      <c r="Q32" s="23">
        <v>2159010131</v>
      </c>
      <c r="R32" s="24" t="s">
        <v>110</v>
      </c>
      <c r="S32" s="24" t="s">
        <v>12</v>
      </c>
    </row>
    <row r="33" spans="1:20" ht="15">
      <c r="A33" s="5">
        <v>31</v>
      </c>
      <c r="B33" s="6">
        <v>2151030131</v>
      </c>
      <c r="C33" s="7" t="s">
        <v>111</v>
      </c>
      <c r="D33" s="7" t="s">
        <v>12</v>
      </c>
      <c r="K33" s="8">
        <v>31</v>
      </c>
      <c r="L33" s="9">
        <v>2151010131</v>
      </c>
      <c r="M33" s="10" t="s">
        <v>112</v>
      </c>
      <c r="N33" s="10" t="s">
        <v>6</v>
      </c>
      <c r="P33" s="21"/>
      <c r="Q33" s="26">
        <v>2159010116</v>
      </c>
      <c r="R33" s="25" t="s">
        <v>113</v>
      </c>
      <c r="S33" s="25" t="s">
        <v>12</v>
      </c>
      <c r="T33" s="25" t="s">
        <v>107</v>
      </c>
    </row>
    <row r="34" spans="1:14" ht="15">
      <c r="A34" s="5">
        <v>32</v>
      </c>
      <c r="B34" s="6">
        <v>2151030132</v>
      </c>
      <c r="C34" s="7" t="s">
        <v>114</v>
      </c>
      <c r="D34" s="7" t="s">
        <v>6</v>
      </c>
      <c r="K34" s="8">
        <v>32</v>
      </c>
      <c r="L34" s="9">
        <v>2151010132</v>
      </c>
      <c r="M34" s="10" t="s">
        <v>115</v>
      </c>
      <c r="N34" s="10" t="s">
        <v>6</v>
      </c>
    </row>
    <row r="35" spans="1:19" ht="15">
      <c r="A35" s="5">
        <v>33</v>
      </c>
      <c r="B35" s="6">
        <v>2151030133</v>
      </c>
      <c r="C35" s="7" t="s">
        <v>116</v>
      </c>
      <c r="D35" s="7" t="s">
        <v>12</v>
      </c>
      <c r="K35" s="8">
        <v>33</v>
      </c>
      <c r="L35" s="9">
        <v>2151010133</v>
      </c>
      <c r="M35" s="10" t="s">
        <v>117</v>
      </c>
      <c r="N35" s="10" t="s">
        <v>6</v>
      </c>
      <c r="P35" s="22" t="s">
        <v>52</v>
      </c>
      <c r="Q35" s="27">
        <v>6</v>
      </c>
      <c r="R35" s="22" t="s">
        <v>53</v>
      </c>
      <c r="S35" s="27">
        <v>23</v>
      </c>
    </row>
    <row r="36" spans="1:14" ht="15">
      <c r="A36" s="5">
        <v>34</v>
      </c>
      <c r="B36" s="6">
        <v>2151030134</v>
      </c>
      <c r="C36" s="7" t="s">
        <v>118</v>
      </c>
      <c r="D36" s="7" t="s">
        <v>12</v>
      </c>
      <c r="K36" s="8">
        <v>34</v>
      </c>
      <c r="L36" s="9">
        <v>2151010134</v>
      </c>
      <c r="M36" s="10" t="s">
        <v>119</v>
      </c>
      <c r="N36" s="10" t="s">
        <v>6</v>
      </c>
    </row>
    <row r="37" spans="1:14" ht="15">
      <c r="A37" s="5">
        <v>35</v>
      </c>
      <c r="B37" s="6">
        <v>2151030135</v>
      </c>
      <c r="C37" s="7" t="s">
        <v>120</v>
      </c>
      <c r="D37" s="7" t="s">
        <v>12</v>
      </c>
      <c r="K37" s="8">
        <v>35</v>
      </c>
      <c r="L37" s="9">
        <v>2151010135</v>
      </c>
      <c r="M37" s="10" t="s">
        <v>121</v>
      </c>
      <c r="N37" s="10" t="s">
        <v>6</v>
      </c>
    </row>
    <row r="38" spans="1:15" ht="15">
      <c r="A38" s="5">
        <v>36</v>
      </c>
      <c r="B38" s="6">
        <v>2151030136</v>
      </c>
      <c r="C38" s="7" t="s">
        <v>122</v>
      </c>
      <c r="D38" s="7" t="s">
        <v>6</v>
      </c>
      <c r="K38" s="18">
        <v>36</v>
      </c>
      <c r="L38" s="18">
        <v>1951010114</v>
      </c>
      <c r="M38" s="18" t="s">
        <v>123</v>
      </c>
      <c r="N38" s="18" t="s">
        <v>12</v>
      </c>
      <c r="O38" s="18" t="s">
        <v>124</v>
      </c>
    </row>
    <row r="39" spans="1:14" ht="15">
      <c r="A39" s="5">
        <v>37</v>
      </c>
      <c r="B39" s="6">
        <v>2151030137</v>
      </c>
      <c r="C39" s="7" t="s">
        <v>125</v>
      </c>
      <c r="D39" s="7" t="s">
        <v>6</v>
      </c>
      <c r="K39" s="11" t="s">
        <v>52</v>
      </c>
      <c r="L39" s="8">
        <v>14</v>
      </c>
      <c r="M39" s="11" t="s">
        <v>53</v>
      </c>
      <c r="N39" s="8">
        <f>_xlfn.COUNTIFS(N3:N37,N36)</f>
        <v>22</v>
      </c>
    </row>
    <row r="40" spans="1:4" ht="15">
      <c r="A40" s="5">
        <v>38</v>
      </c>
      <c r="B40" s="6">
        <v>2151030138</v>
      </c>
      <c r="C40" s="7" t="s">
        <v>126</v>
      </c>
      <c r="D40" s="7" t="s">
        <v>6</v>
      </c>
    </row>
    <row r="41" spans="1:4" ht="15">
      <c r="A41" s="5">
        <v>39</v>
      </c>
      <c r="B41" s="6">
        <v>2151030139</v>
      </c>
      <c r="C41" s="7" t="s">
        <v>127</v>
      </c>
      <c r="D41" s="7" t="s">
        <v>12</v>
      </c>
    </row>
    <row r="42" spans="1:4" ht="15">
      <c r="A42" s="5">
        <v>40</v>
      </c>
      <c r="B42" s="6">
        <v>2151030140</v>
      </c>
      <c r="C42" s="7" t="s">
        <v>128</v>
      </c>
      <c r="D42" s="7" t="s">
        <v>12</v>
      </c>
    </row>
    <row r="43" spans="1:4" ht="15">
      <c r="A43" s="5">
        <v>41</v>
      </c>
      <c r="B43" s="6">
        <v>2151030141</v>
      </c>
      <c r="C43" s="7" t="s">
        <v>129</v>
      </c>
      <c r="D43" s="7" t="s">
        <v>6</v>
      </c>
    </row>
    <row r="44" spans="1:4" ht="15">
      <c r="A44" s="5">
        <v>42</v>
      </c>
      <c r="B44" s="6">
        <v>2151030142</v>
      </c>
      <c r="C44" s="7" t="s">
        <v>130</v>
      </c>
      <c r="D44" s="7" t="s">
        <v>6</v>
      </c>
    </row>
    <row r="45" spans="1:4" ht="15">
      <c r="A45" s="5">
        <v>43</v>
      </c>
      <c r="B45" s="6">
        <v>2151030143</v>
      </c>
      <c r="C45" s="7" t="s">
        <v>131</v>
      </c>
      <c r="D45" s="7" t="s">
        <v>6</v>
      </c>
    </row>
    <row r="46" spans="1:4" ht="15">
      <c r="A46" s="5">
        <v>44</v>
      </c>
      <c r="B46" s="6">
        <v>2151030144</v>
      </c>
      <c r="C46" s="7" t="s">
        <v>132</v>
      </c>
      <c r="D46" s="7" t="s">
        <v>12</v>
      </c>
    </row>
    <row r="47" spans="1:4" ht="15">
      <c r="A47" s="5">
        <v>45</v>
      </c>
      <c r="B47" s="6">
        <v>2151030145</v>
      </c>
      <c r="C47" s="7" t="s">
        <v>133</v>
      </c>
      <c r="D47" s="7" t="s">
        <v>6</v>
      </c>
    </row>
    <row r="48" spans="1:4" ht="15">
      <c r="A48" s="5">
        <v>46</v>
      </c>
      <c r="B48" s="6">
        <v>2151030146</v>
      </c>
      <c r="C48" s="7" t="s">
        <v>134</v>
      </c>
      <c r="D48" s="7" t="s">
        <v>6</v>
      </c>
    </row>
    <row r="49" spans="1:4" ht="15">
      <c r="A49" s="5">
        <v>47</v>
      </c>
      <c r="B49" s="6">
        <v>2151030147</v>
      </c>
      <c r="C49" s="7" t="s">
        <v>135</v>
      </c>
      <c r="D49" s="7" t="s">
        <v>6</v>
      </c>
    </row>
    <row r="50" spans="1:4" ht="15">
      <c r="A50" s="5"/>
      <c r="B50" s="5"/>
      <c r="C50" s="5"/>
      <c r="D50" s="5"/>
    </row>
    <row r="51" spans="1:4" ht="15">
      <c r="A51" s="1" t="s">
        <v>52</v>
      </c>
      <c r="B51" s="5">
        <f>_xlfn.COUNTIFS(D3:D49,D46)</f>
        <v>20</v>
      </c>
      <c r="C51" s="1" t="s">
        <v>53</v>
      </c>
      <c r="D51" s="5">
        <f>_xlfn.COUNTIFS(D3:D49,D47)</f>
        <v>27</v>
      </c>
    </row>
    <row r="53" spans="2:8" ht="15">
      <c r="B53" s="12" t="s">
        <v>136</v>
      </c>
      <c r="C53" s="12" t="s">
        <v>137</v>
      </c>
      <c r="D53" s="12" t="s">
        <v>138</v>
      </c>
      <c r="E53" s="12" t="s">
        <v>139</v>
      </c>
      <c r="F53" s="12" t="s">
        <v>140</v>
      </c>
      <c r="G53" s="12"/>
      <c r="H53" s="13"/>
    </row>
    <row r="54" spans="2:8" ht="15">
      <c r="B54" s="12" t="s">
        <v>141</v>
      </c>
      <c r="C54" s="14">
        <v>36</v>
      </c>
      <c r="D54" s="14">
        <v>10</v>
      </c>
      <c r="E54" s="15">
        <v>47</v>
      </c>
      <c r="F54" s="13">
        <v>29</v>
      </c>
      <c r="G54" s="13">
        <f>C54+D54+E54+F54</f>
        <v>122</v>
      </c>
      <c r="H54" s="13"/>
    </row>
    <row r="55" spans="2:8" ht="15">
      <c r="B55" s="12" t="s">
        <v>142</v>
      </c>
      <c r="C55" s="14">
        <v>32</v>
      </c>
      <c r="D55" s="14">
        <v>10</v>
      </c>
      <c r="E55" s="15">
        <v>47</v>
      </c>
      <c r="F55" s="13">
        <v>29</v>
      </c>
      <c r="G55" s="13">
        <f>C55+D55+E55+F55</f>
        <v>118</v>
      </c>
      <c r="H55" s="13"/>
    </row>
  </sheetData>
  <sheetProtection/>
  <mergeCells count="8">
    <mergeCell ref="A1:D1"/>
    <mergeCell ref="F1:I1"/>
    <mergeCell ref="K1:N1"/>
    <mergeCell ref="P1:S1"/>
    <mergeCell ref="A2:D2"/>
    <mergeCell ref="F2:I2"/>
    <mergeCell ref="K2:N2"/>
    <mergeCell ref="P2:S2"/>
  </mergeCells>
  <hyperlinks>
    <hyperlink ref="Q3" r:id="rId1" tooltip="http://xsgz.zhxy.czvtc.edu.cn/?m=zhsz&amp;t=qualityReport&amp;c=index&amp;sfzjh=MzQxNzAyMjAwNjA0MDQ0NjI2" display="2159010101"/>
    <hyperlink ref="Q4" r:id="rId2" tooltip="http://xsgz.zhxy.czvtc.edu.cn/?m=zhsz&amp;t=qualityReport&amp;c=index&amp;sfzjh=MzQxNzAyMjAwNjEyMTY1MjI1" display="2159010102"/>
    <hyperlink ref="Q5" r:id="rId3" tooltip="http://xsgz.zhxy.czvtc.edu.cn/?m=zhsz&amp;t=qualityReport&amp;c=index&amp;sfzjh=MzQxNzIxMjAwNTA3MjQyMjI0" display="2159010103"/>
    <hyperlink ref="Q6" r:id="rId4" tooltip="http://xsgz.zhxy.czvtc.edu.cn/?m=zhsz&amp;t=qualityReport&amp;c=index&amp;sfzjh=MzQxNzAyMjAwNjAxMjAwNDE5" display="2159010104"/>
    <hyperlink ref="Q7" r:id="rId5" tooltip="http://xsgz.zhxy.czvtc.edu.cn/?m=zhsz&amp;t=qualityReport&amp;c=index&amp;sfzjh=MzQxNzAyMjAwNjA1Mjg1ODI3" display="2159010105"/>
    <hyperlink ref="Q8" r:id="rId6" tooltip="http://xsgz.zhxy.czvtc.edu.cn/?m=zhsz&amp;t=qualityReport&amp;c=index&amp;sfzjh=MzQxNzAyMjAwNjA4MDk1MjFY" display="2159010106"/>
    <hyperlink ref="Q9" r:id="rId7" tooltip="http://xsgz.zhxy.czvtc.edu.cn/?m=zhsz&amp;t=qualityReport&amp;c=index&amp;sfzjh=MzQxNzAyMjAwNTEyMDg2MDI4" display="2159010107"/>
    <hyperlink ref="Q10" r:id="rId8" tooltip="http://xsgz.zhxy.czvtc.edu.cn/?m=zhsz&amp;t=qualityReport&amp;c=index&amp;sfzjh=MzQxNzIzMjAwNjA2MTI2MDI5" display="2159010108"/>
    <hyperlink ref="Q11" r:id="rId9" tooltip="http://xsgz.zhxy.czvtc.edu.cn/?m=zhsz&amp;t=qualityReport&amp;c=index&amp;sfzjh=MzQxNzAyMjAwNjA3MTgxMjIw" display="2159010109"/>
    <hyperlink ref="Q12" r:id="rId10" tooltip="http://xsgz.zhxy.czvtc.edu.cn/?m=zhsz&amp;t=qualityReport&amp;c=index&amp;sfzjh=MzQxNzIzMjAwNjA4MTk0NDIw" display="2159010110"/>
    <hyperlink ref="Q13" r:id="rId11" tooltip="http://xsgz.zhxy.czvtc.edu.cn/?m=zhsz&amp;t=qualityReport&amp;c=index&amp;sfzjh=MzQxNzAyMjAwNjA4MDIzMDEz" display="2159010111"/>
    <hyperlink ref="Q14" r:id="rId12" tooltip="http://xsgz.zhxy.czvtc.edu.cn/?m=zhsz&amp;t=qualityReport&amp;c=index&amp;sfzjh=MzQxNzAyMjAwNjAzMTQ0NjI1" display="2159010112"/>
    <hyperlink ref="Q15" r:id="rId13" tooltip="http://xsgz.zhxy.czvtc.edu.cn/?m=zhsz&amp;t=qualityReport&amp;c=index&amp;sfzjh=MzQxNzAyMjAwNjExMTk2MDJY" display="2159010113"/>
    <hyperlink ref="Q17" r:id="rId14" tooltip="http://xsgz.zhxy.czvtc.edu.cn/?m=zhsz&amp;t=qualityReport&amp;c=index&amp;sfzjh=MzQxNzAyMjAwNjA1MDM0MjI3" display="2159010115"/>
    <hyperlink ref="Q33" r:id="rId15" tooltip="http://xsgz.zhxy.czvtc.edu.cn/?m=zhsz&amp;t=qualityReport&amp;c=index&amp;sfzjh=MzQxNzIzMjAwNTAxMzE0MDE1" display="2159010116"/>
    <hyperlink ref="Q18" r:id="rId16" tooltip="http://xsgz.zhxy.czvtc.edu.cn/?m=zhsz&amp;t=qualityReport&amp;c=index&amp;sfzjh=MzQxNzIxMjAwNTEwMTUyNDIy" display="2159010117"/>
    <hyperlink ref="Q19" r:id="rId17" tooltip="http://xsgz.zhxy.czvtc.edu.cn/?m=zhsz&amp;t=qualityReport&amp;c=index&amp;sfzjh=MzQwMTIzMjAwNDEwMDMzNjc5" display="2159010118"/>
    <hyperlink ref="Q20" r:id="rId18" tooltip="http://xsgz.zhxy.czvtc.edu.cn/?m=zhsz&amp;t=qualityReport&amp;c=index&amp;sfzjh=MzQxNzAyMjAwNTExMjkxNjI4" display="2159010119"/>
    <hyperlink ref="Q21" r:id="rId19" tooltip="http://xsgz.zhxy.czvtc.edu.cn/?m=zhsz&amp;t=qualityReport&amp;c=index&amp;sfzjh=MzQxNzAyMjAwNjA1MDcwNDhY" display="2159010120"/>
    <hyperlink ref="Q22" r:id="rId20" tooltip="http://xsgz.zhxy.czvtc.edu.cn/?m=zhsz&amp;t=qualityReport&amp;c=index&amp;sfzjh=MzQxNzAyMjAwNjA3MDM0MjIw" display="2159010121"/>
    <hyperlink ref="Q23" r:id="rId21" tooltip="http://xsgz.zhxy.czvtc.edu.cn/?m=zhsz&amp;t=qualityReport&amp;c=index&amp;sfzjh=MzQxNzAyMjAwNTExMTYwODQ3" display="2159010122"/>
    <hyperlink ref="Q24" r:id="rId22" tooltip="http://xsgz.zhxy.czvtc.edu.cn/?m=zhsz&amp;t=qualityReport&amp;c=index&amp;sfzjh=MzQxNzAyMjAwNTA1MjQzODE0" display="2159010123"/>
    <hyperlink ref="Q25" r:id="rId23" tooltip="http://xsgz.zhxy.czvtc.edu.cn/?m=zhsz&amp;t=qualityReport&amp;c=index&amp;sfzjh=MzQxNzAyMjAwNjAxMjcwNDI1" display="2159010124"/>
    <hyperlink ref="Q26" r:id="rId24" tooltip="http://xsgz.zhxy.czvtc.edu.cn/?m=zhsz&amp;t=qualityReport&amp;c=index&amp;sfzjh=MzQwODIzMjAwNTEyMjU1MDAw" display="2159010125"/>
    <hyperlink ref="Q27" r:id="rId25" tooltip="http://xsgz.zhxy.czvtc.edu.cn/?m=zhsz&amp;t=qualityReport&amp;c=index&amp;sfzjh=MzQxNzAyMjAwNjAyMjExMjI0" display="2159010126"/>
    <hyperlink ref="Q28" r:id="rId26" tooltip="http://xsgz.zhxy.czvtc.edu.cn/?m=zhsz&amp;t=qualityReport&amp;c=index&amp;sfzjh=MzQxNzAyMjAwNjAxMDExMjIw" display="2159010127"/>
    <hyperlink ref="Q29" r:id="rId27" tooltip="http://xsgz.zhxy.czvtc.edu.cn/?m=zhsz&amp;t=qualityReport&amp;c=index&amp;sfzjh=MzQxNzAyMjAwNjExMjk0Njgy" display="2159010128"/>
    <hyperlink ref="Q30" r:id="rId28" tooltip="http://xsgz.zhxy.czvtc.edu.cn/?m=zhsz&amp;t=qualityReport&amp;c=index&amp;sfzjh=MzQxNzAyMjAwNjA2MjcxMDQ4" display="2159010129"/>
    <hyperlink ref="Q31" r:id="rId29" tooltip="http://xsgz.zhxy.czvtc.edu.cn/?m=zhsz&amp;t=qualityReport&amp;c=index&amp;sfzjh=MzQxNzAyMjAwNjEwMDgxMjIw" display="2159010130"/>
    <hyperlink ref="Q32" r:id="rId30" tooltip="http://xsgz.zhxy.czvtc.edu.cn/?m=zhsz&amp;t=qualityReport&amp;c=index&amp;sfzjh=MzQxNzAyMjAwNjA0MTM1MjEw" display="215901013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4" ht="15">
      <c r="A1" s="1" t="s">
        <v>52</v>
      </c>
      <c r="B1" s="1">
        <v>20</v>
      </c>
      <c r="C1" s="1" t="s">
        <v>53</v>
      </c>
      <c r="D1" s="1">
        <v>27</v>
      </c>
    </row>
    <row r="2" spans="1:4" ht="15">
      <c r="A2" s="1" t="s">
        <v>52</v>
      </c>
      <c r="B2" s="1">
        <v>6</v>
      </c>
      <c r="C2" s="1" t="s">
        <v>53</v>
      </c>
      <c r="D2" s="1">
        <v>4</v>
      </c>
    </row>
    <row r="3" spans="1:4" ht="15">
      <c r="A3" s="1" t="s">
        <v>52</v>
      </c>
      <c r="B3" s="1">
        <v>14</v>
      </c>
      <c r="C3" s="1" t="s">
        <v>53</v>
      </c>
      <c r="D3" s="1">
        <v>22</v>
      </c>
    </row>
    <row r="4" spans="1:4" ht="15">
      <c r="A4" s="1" t="s">
        <v>52</v>
      </c>
      <c r="B4" s="1">
        <v>6</v>
      </c>
      <c r="C4" s="1" t="s">
        <v>53</v>
      </c>
      <c r="D4" s="1">
        <v>24</v>
      </c>
    </row>
    <row r="5" spans="2:5" ht="15">
      <c r="B5" s="1">
        <f>SUM(B1:B4)</f>
        <v>46</v>
      </c>
      <c r="C5" s="1"/>
      <c r="D5" s="1">
        <f>SUM(D1:D4)</f>
        <v>77</v>
      </c>
      <c r="E5">
        <f>B5+D5</f>
        <v>123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2019-09-08T09:21:31Z</cp:lastPrinted>
  <dcterms:created xsi:type="dcterms:W3CDTF">2010-09-03T09:25:03Z</dcterms:created>
  <dcterms:modified xsi:type="dcterms:W3CDTF">2023-02-17T02:13:50Z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EA7349BCCE424004A565E2FB82EE42BD</vt:lpwstr>
  </property>
</Properties>
</file>